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050" windowWidth="20520" windowHeight="4110"/>
  </bookViews>
  <sheets>
    <sheet name="Energy Consumption Profile" sheetId="4" r:id="rId1"/>
  </sheets>
  <definedNames>
    <definedName name="_xlnm.Print_Area" localSheetId="0">'Energy Consumption Profile'!$A$1:$K$54</definedName>
  </definedNames>
  <calcPr calcId="145621"/>
</workbook>
</file>

<file path=xl/calcChain.xml><?xml version="1.0" encoding="utf-8"?>
<calcChain xmlns="http://schemas.openxmlformats.org/spreadsheetml/2006/main">
  <c r="H20" i="4" l="1"/>
  <c r="I20" i="4"/>
  <c r="J20" i="4"/>
  <c r="H21" i="4"/>
  <c r="I21" i="4"/>
  <c r="J21" i="4"/>
  <c r="H22" i="4"/>
  <c r="I22" i="4"/>
  <c r="J22" i="4"/>
  <c r="H23" i="4"/>
  <c r="I23" i="4"/>
  <c r="J23" i="4"/>
  <c r="H24" i="4"/>
  <c r="I24" i="4"/>
  <c r="J24" i="4"/>
  <c r="H25" i="4"/>
  <c r="I25" i="4"/>
  <c r="J25" i="4"/>
  <c r="H26" i="4"/>
  <c r="I26" i="4"/>
  <c r="J26" i="4"/>
  <c r="H27" i="4"/>
  <c r="I27" i="4"/>
  <c r="J27" i="4"/>
  <c r="H28" i="4"/>
  <c r="I28" i="4"/>
  <c r="J28" i="4"/>
  <c r="H29" i="4"/>
  <c r="I29" i="4"/>
  <c r="J29" i="4"/>
  <c r="H30" i="4"/>
  <c r="I30" i="4"/>
  <c r="J30" i="4"/>
  <c r="H31" i="4"/>
  <c r="I31" i="4"/>
  <c r="J31" i="4"/>
  <c r="H32" i="4"/>
  <c r="I32" i="4"/>
  <c r="J32" i="4"/>
  <c r="H33" i="4"/>
  <c r="I33" i="4"/>
  <c r="J33" i="4"/>
  <c r="H34" i="4"/>
  <c r="I34" i="4"/>
  <c r="J34" i="4"/>
  <c r="H35" i="4"/>
  <c r="I35" i="4"/>
  <c r="J35" i="4"/>
  <c r="H36" i="4"/>
  <c r="I36" i="4"/>
  <c r="J36" i="4"/>
  <c r="H37" i="4"/>
  <c r="I37" i="4"/>
  <c r="J37" i="4"/>
  <c r="H38" i="4"/>
  <c r="I38" i="4"/>
  <c r="J38" i="4"/>
  <c r="H39" i="4"/>
  <c r="I39" i="4"/>
  <c r="J39" i="4"/>
  <c r="H40" i="4"/>
  <c r="I40" i="4"/>
  <c r="J40" i="4"/>
  <c r="H41" i="4"/>
  <c r="I41" i="4"/>
  <c r="J41" i="4"/>
  <c r="H42" i="4"/>
  <c r="J42" i="4" s="1"/>
  <c r="I42" i="4"/>
  <c r="H43" i="4"/>
  <c r="I43" i="4"/>
  <c r="J43" i="4"/>
  <c r="H44" i="4"/>
  <c r="I44" i="4"/>
  <c r="J44" i="4"/>
  <c r="H45" i="4"/>
  <c r="I45" i="4"/>
  <c r="J45" i="4"/>
  <c r="H46" i="4"/>
  <c r="J46" i="4" s="1"/>
  <c r="I46" i="4"/>
  <c r="H47" i="4"/>
  <c r="J47" i="4" s="1"/>
  <c r="I47" i="4"/>
  <c r="H48" i="4"/>
  <c r="J48" i="4" s="1"/>
  <c r="I48" i="4"/>
  <c r="H49" i="4"/>
  <c r="I49" i="4"/>
  <c r="J49" i="4"/>
  <c r="H50" i="4"/>
  <c r="J50" i="4" s="1"/>
  <c r="I50" i="4"/>
  <c r="H51" i="4"/>
  <c r="J51" i="4" s="1"/>
  <c r="I51" i="4"/>
  <c r="J19" i="4"/>
  <c r="I18" i="4"/>
  <c r="I52" i="4" s="1"/>
  <c r="H18" i="4"/>
  <c r="I19" i="4"/>
  <c r="H19" i="4"/>
  <c r="J18" i="4"/>
  <c r="H52" i="4" l="1"/>
  <c r="C52" i="4" l="1"/>
  <c r="B52" i="4"/>
  <c r="J52" i="4" l="1"/>
  <c r="K50" i="4" l="1"/>
  <c r="K43" i="4"/>
  <c r="K40" i="4"/>
  <c r="K36" i="4"/>
  <c r="K32" i="4"/>
  <c r="K28" i="4"/>
  <c r="K24" i="4"/>
  <c r="K20" i="4"/>
  <c r="K48" i="4"/>
  <c r="K46" i="4"/>
  <c r="K41" i="4"/>
  <c r="K37" i="4"/>
  <c r="K33" i="4"/>
  <c r="K29" i="4"/>
  <c r="K25" i="4"/>
  <c r="K21" i="4"/>
  <c r="K51" i="4"/>
  <c r="K45" i="4"/>
  <c r="K42" i="4"/>
  <c r="K38" i="4"/>
  <c r="K34" i="4"/>
  <c r="K30" i="4"/>
  <c r="K26" i="4"/>
  <c r="K22" i="4"/>
  <c r="K49" i="4"/>
  <c r="K47" i="4"/>
  <c r="K44" i="4"/>
  <c r="K39" i="4"/>
  <c r="K35" i="4"/>
  <c r="K31" i="4"/>
  <c r="K27" i="4"/>
  <c r="K23" i="4"/>
  <c r="K18" i="4"/>
  <c r="K19" i="4"/>
  <c r="K52" i="4" l="1"/>
</calcChain>
</file>

<file path=xl/sharedStrings.xml><?xml version="1.0" encoding="utf-8"?>
<sst xmlns="http://schemas.openxmlformats.org/spreadsheetml/2006/main" count="35" uniqueCount="32">
  <si>
    <t>TOTAL DAILY REQUIREMENTS</t>
  </si>
  <si>
    <t>Quantity</t>
  </si>
  <si>
    <t>Client name:</t>
  </si>
  <si>
    <t>Company name:</t>
  </si>
  <si>
    <t>Vat Reg nr:</t>
  </si>
  <si>
    <t>Location/Area:</t>
  </si>
  <si>
    <t>Contact Number(s)</t>
  </si>
  <si>
    <t>E-mail address</t>
  </si>
  <si>
    <t>Website:</t>
  </si>
  <si>
    <t>Eg: Lights 220 volt (Energy savers)</t>
  </si>
  <si>
    <t>Hours of planned use per day</t>
  </si>
  <si>
    <t>% of total</t>
  </si>
  <si>
    <t>Personal/Company Details (fill in where applicable)</t>
  </si>
  <si>
    <t>Energy Consumption Profile &amp; Calculator</t>
  </si>
  <si>
    <t>Max Watth (per day)</t>
  </si>
  <si>
    <t>General guidelines for filling in this calculator:</t>
  </si>
  <si>
    <t>Fill in your appliance types and details in the blue block. The green cells have formulas in and will auto calculate watts, total watth and percentages.</t>
  </si>
  <si>
    <t>Solar Man</t>
  </si>
  <si>
    <t>Please fill/type in and return via e-mail to: sales@solarm.co.za or Fax it through to: 012 809 1525</t>
  </si>
  <si>
    <t>Watt or W/h written on the appliance (Please indicate if written in per hour/per day or in amp)</t>
  </si>
  <si>
    <t xml:space="preserve">1. Add all appliances and lights to the list: Go through your whole house, office or business and fill in all the appliances, lights, etc that will be ran off the solar or renewable energy system.
2. Lights &amp; Appliances: Renewable energy sources are only made to run low energy/wattage appliances for instance lights which are not more than 15 Watts per hour. Preferably do not run lights for more than 6 hours. Use Energy saving/LED lights.
3. Appliances like Fridges &amp; Freezers: All renewables are only made for appliances that are designed to run off low energy (wattage), for instance the fridge freezers Solar Man sells. This principle applies to any and all appliances. Tip: You can give your appliances a second life by selling them online on sites like: olx.co.za, bidorbuy.co.za,  junkmail.co.za, etc 
4. Chest/Box Freezers: Normally chest/box freezers running on 12/24/36/48/60/etc Volt DC are not made for alternative power generation. If running these  types of appliances on higher DC Voltages, it will normally influence the long term sustainability of the solar panels.  
5. Self contained security lighting: Solar Man does not sell this type of lighting. These need separate panels and batteries to work off DC power.
6. Maximum watt hours: If the watts calculated below exceed 34000 watt hours, please adjust within the ranges of 10000/18000/26000/37000 watts hours to allow for the use of multiple systems. This is The Solar Groups on The Science of Alternative Power. Exact wattage per hour cannot be guaranteed.
7. Heavy Duty appliances: Washing machines, tumble driers, dish washers, etc can only be used when the sun shines to maximise the life and power capacity of the batteries. A usage schedule will need to be drawn up and kept to for optimal effect.
8. Stoves: When it comes to 220 Volt stoves the best advice is to rather go for gas or low wattage induction hobs.
9. Borehole pumps: 220 Volt borehole pumps must be replaced with special borehole pumps sold at Solar Man. Converting existing borehole pumps cost on avarage 4 times more than a comparable solar water pumping system.
10. Geysers: 220 Volt geysers should be replaced with special solar geyser(S) or solar heat collector panel(S) sold at Solar Man.
11. Heat pumps: It is suggested that you rather go with solar geyser(S) or solar heat collector panel(S) sold at Solar Man. Heat pumps use less energy than conventional geysers, but still use a considerable amount of energy. The return on investment on a solar geyser is also much more and the payoff period shorter.
12. Solar &amp; Renewable Energy Book: All of the information above, and much more, has been taken from the Book “Solar All about”. We highly recommend that you buy this book because it will give you a good understanding of what solar &amp; renewable energy is about. 
13. Unknown wattages: If you are unsure about the wattage of any appliances, please write down the current (in amp) and the voltage (usually 220/230 Volt) for us to calculate the wattage (Watt = Amp x Volt). 
14. Usage schedule: Bear in mind that you will have to draw up a usage schedule for the appliances and lights mentioned above and will have to ensure that your family, employees and staff keep to this schedule in order for your power system to operate optimally. Solar Man will provide a template to work from. 
15. T’s &amp; C’s and copyright: Read the Solar Group terms &amp; conditions as well as copy right restrictions before purchasing or entering into agreement with SM
</t>
  </si>
  <si>
    <t>Which of the appliances/lights listed above will be plugged in and drawing power at the same time? Solar Man uses this information to determine the size of the inverter that will be supplied with the system. In grid ti battery backup situations please indicate wattage of each appliances to be used for how long. (Please remember the wattage limitations discussed earlier) Please as well incl info regarding the installer to be used.</t>
  </si>
  <si>
    <t>ENERGY CONSUMPTION PROFILE - GRID TIED SYSTEMS</t>
  </si>
  <si>
    <t>Please note Solar Man offers 2 types of inverters (in the case of a Hybrid Grid Tied system with battery backup): normal inverters without battery chargers and ones with battery chargers. Please indicate if AC source (Grid/Escom/Generator/AC or DC Altenator) charging will be part of the system to charge batteries, then from there SM can establish which inverter/which size battery charger etc can be advised in the quotation.</t>
  </si>
  <si>
    <t>Day</t>
  </si>
  <si>
    <t>Night</t>
  </si>
  <si>
    <t>Eg: Television (LED)</t>
  </si>
  <si>
    <t>Type of appliance/lights &amp; voltage (Pls read guidelines above)</t>
  </si>
  <si>
    <t>Summer</t>
  </si>
  <si>
    <t>Winter</t>
  </si>
  <si>
    <t>Watt hours (summer)</t>
  </si>
  <si>
    <t>Watt hours (winter)</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</si>
</sst>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sz val="10"/>
      <name val="Arial"/>
      <family val="2"/>
    </font>
    <font>
      <b/>
      <u/>
      <sz val="11"/>
      <name val="Arial"/>
      <family val="2"/>
    </font>
    <font>
      <sz val="11"/>
      <name val="Arial"/>
      <family val="2"/>
    </font>
    <font>
      <b/>
      <sz val="11"/>
      <name val="Arial"/>
      <family val="2"/>
    </font>
    <font>
      <sz val="11"/>
      <color rgb="FFFF0000"/>
      <name val="Arial"/>
      <family val="2"/>
    </font>
    <font>
      <b/>
      <sz val="14"/>
      <name val="Arial"/>
      <family val="2"/>
    </font>
    <font>
      <b/>
      <sz val="18"/>
      <name val="Arial"/>
      <family val="2"/>
    </font>
    <font>
      <sz val="20"/>
      <name val="Arial"/>
      <family val="2"/>
    </font>
    <font>
      <sz val="14"/>
      <name val="Arial"/>
      <family val="2"/>
    </font>
    <font>
      <b/>
      <sz val="26"/>
      <name val="Arial"/>
      <family val="2"/>
    </font>
    <font>
      <sz val="8"/>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66FF66"/>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theme="0" tint="-0.14996795556505021"/>
      </left>
      <right style="thin">
        <color indexed="64"/>
      </right>
      <top style="thin">
        <color indexed="64"/>
      </top>
      <bottom style="double">
        <color indexed="64"/>
      </bottom>
      <diagonal/>
    </border>
    <border>
      <left style="thin">
        <color theme="0" tint="-0.14996795556505021"/>
      </left>
      <right style="thin">
        <color theme="0" tint="-0.14996795556505021"/>
      </right>
      <top style="thin">
        <color indexed="64"/>
      </top>
      <bottom style="double">
        <color indexed="64"/>
      </bottom>
      <diagonal/>
    </border>
    <border>
      <left style="thin">
        <color theme="0" tint="-0.14996795556505021"/>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14996795556505021"/>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0" fontId="3" fillId="0" borderId="0" xfId="0" applyFont="1" applyAlignment="1">
      <alignment vertical="top" wrapText="1"/>
    </xf>
    <xf numFmtId="0" fontId="3" fillId="0" borderId="0" xfId="0" applyFont="1" applyAlignment="1">
      <alignment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9" fontId="4" fillId="3" borderId="2" xfId="1" applyFont="1" applyFill="1" applyBorder="1" applyAlignment="1">
      <alignment vertical="center" wrapText="1"/>
    </xf>
    <xf numFmtId="0" fontId="4" fillId="0" borderId="0" xfId="0" applyFont="1" applyAlignment="1">
      <alignment vertical="center" wrapText="1"/>
    </xf>
    <xf numFmtId="0" fontId="3" fillId="0" borderId="1" xfId="0" applyFont="1" applyBorder="1" applyAlignment="1">
      <alignment vertical="top" wrapText="1"/>
    </xf>
    <xf numFmtId="0" fontId="3" fillId="4" borderId="1" xfId="0" applyFont="1" applyFill="1" applyBorder="1" applyAlignment="1">
      <alignment horizontal="center" vertical="center" wrapText="1"/>
    </xf>
    <xf numFmtId="10" fontId="3" fillId="4" borderId="1" xfId="1" applyNumberFormat="1" applyFont="1" applyFill="1" applyBorder="1" applyAlignment="1">
      <alignment vertical="center" wrapText="1"/>
    </xf>
    <xf numFmtId="0" fontId="8" fillId="0" borderId="0" xfId="0" applyFont="1" applyAlignment="1">
      <alignment vertical="top" wrapText="1"/>
    </xf>
    <xf numFmtId="0" fontId="9" fillId="0" borderId="0" xfId="0" applyFont="1" applyAlignment="1">
      <alignment vertical="top" wrapText="1"/>
    </xf>
    <xf numFmtId="0" fontId="3" fillId="0" borderId="11" xfId="0" applyFont="1" applyBorder="1" applyAlignment="1">
      <alignment vertical="top" wrapText="1"/>
    </xf>
    <xf numFmtId="0" fontId="3" fillId="0" borderId="10" xfId="0" applyFont="1" applyBorder="1" applyAlignment="1">
      <alignment vertical="top"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vertical="center" wrapText="1"/>
    </xf>
    <xf numFmtId="0" fontId="4" fillId="5" borderId="1" xfId="0" applyFont="1" applyFill="1" applyBorder="1" applyAlignment="1">
      <alignment vertical="center" wrapText="1"/>
    </xf>
    <xf numFmtId="0" fontId="2"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4" fillId="3" borderId="16" xfId="0" applyFont="1" applyFill="1" applyBorder="1" applyAlignment="1">
      <alignment vertical="center" wrapText="1"/>
    </xf>
    <xf numFmtId="0" fontId="11" fillId="0" borderId="0" xfId="0" applyFont="1" applyFill="1" applyBorder="1" applyAlignment="1">
      <alignment horizontal="left" vertical="top" wrapText="1"/>
    </xf>
    <xf numFmtId="0" fontId="3" fillId="0" borderId="14" xfId="0" applyFont="1" applyBorder="1" applyAlignment="1">
      <alignment vertical="top" wrapText="1"/>
    </xf>
    <xf numFmtId="0" fontId="11" fillId="0" borderId="0" xfId="0" applyFont="1" applyBorder="1" applyAlignment="1">
      <alignment vertical="top" wrapText="1"/>
    </xf>
    <xf numFmtId="0" fontId="4" fillId="5" borderId="1" xfId="0" applyFont="1" applyFill="1" applyBorder="1" applyAlignment="1">
      <alignment horizontal="center" vertical="top" wrapText="1"/>
    </xf>
    <xf numFmtId="0" fontId="3" fillId="0" borderId="14" xfId="0" applyFont="1" applyBorder="1" applyAlignment="1">
      <alignment horizontal="left" vertical="top" wrapText="1"/>
    </xf>
    <xf numFmtId="0" fontId="3" fillId="0" borderId="17" xfId="0" applyFont="1" applyBorder="1" applyAlignment="1">
      <alignment horizontal="left" vertical="top" wrapText="1"/>
    </xf>
    <xf numFmtId="0" fontId="3" fillId="0" borderId="15" xfId="0" applyFont="1" applyBorder="1" applyAlignment="1">
      <alignment horizontal="left" vertical="top" wrapText="1"/>
    </xf>
    <xf numFmtId="0" fontId="4" fillId="4" borderId="1" xfId="0" applyFont="1" applyFill="1" applyBorder="1" applyAlignment="1">
      <alignment horizontal="center"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0" fontId="4" fillId="5" borderId="8" xfId="0" applyFont="1" applyFill="1" applyBorder="1" applyAlignment="1">
      <alignment horizontal="center" vertical="top" wrapText="1"/>
    </xf>
    <xf numFmtId="0" fontId="4" fillId="5" borderId="9" xfId="0" applyFont="1" applyFill="1" applyBorder="1" applyAlignment="1">
      <alignment horizontal="center" vertical="top" wrapText="1"/>
    </xf>
    <xf numFmtId="0" fontId="3" fillId="0" borderId="11" xfId="0" applyFont="1" applyBorder="1" applyAlignment="1">
      <alignment horizontal="left" vertical="top" wrapText="1"/>
    </xf>
    <xf numFmtId="0" fontId="3" fillId="0" borderId="1" xfId="0" applyFont="1" applyBorder="1" applyAlignment="1">
      <alignment horizontal="left" vertical="top" wrapText="1"/>
    </xf>
    <xf numFmtId="0" fontId="3" fillId="5" borderId="11" xfId="0" applyFont="1" applyFill="1" applyBorder="1" applyAlignment="1">
      <alignment horizontal="center" vertical="top" wrapText="1"/>
    </xf>
    <xf numFmtId="0" fontId="3" fillId="5"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7" fillId="0" borderId="11"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0" borderId="10" xfId="0" applyFont="1" applyBorder="1" applyAlignment="1">
      <alignment horizontal="left" vertical="top" wrapText="1"/>
    </xf>
    <xf numFmtId="0" fontId="6" fillId="2" borderId="8" xfId="0" applyFont="1" applyFill="1" applyBorder="1" applyAlignment="1">
      <alignment horizontal="center" vertical="top" wrapText="1"/>
    </xf>
    <xf numFmtId="0" fontId="6" fillId="2" borderId="18" xfId="0" applyFont="1" applyFill="1" applyBorder="1" applyAlignment="1">
      <alignment horizontal="center" vertical="top" wrapText="1"/>
    </xf>
    <xf numFmtId="0" fontId="6" fillId="2" borderId="9"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4" fillId="2" borderId="1" xfId="0" applyFont="1" applyFill="1" applyBorder="1" applyAlignment="1">
      <alignment horizontal="center"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5" xfId="0" applyFont="1" applyFill="1" applyBorder="1" applyAlignment="1">
      <alignment horizontal="left" vertical="top" wrapText="1"/>
    </xf>
    <xf numFmtId="0" fontId="5" fillId="5" borderId="14" xfId="0" applyFont="1" applyFill="1" applyBorder="1" applyAlignment="1">
      <alignment horizontal="center" vertical="top" wrapText="1"/>
    </xf>
    <xf numFmtId="0" fontId="5" fillId="5" borderId="15" xfId="0" applyFont="1" applyFill="1" applyBorder="1" applyAlignment="1">
      <alignment horizontal="center" vertical="top" wrapText="1"/>
    </xf>
    <xf numFmtId="0" fontId="5" fillId="5" borderId="8" xfId="0" applyFont="1" applyFill="1" applyBorder="1" applyAlignment="1">
      <alignment horizontal="center" vertical="top" wrapText="1"/>
    </xf>
    <xf numFmtId="0" fontId="5" fillId="5" borderId="9" xfId="0" applyFont="1" applyFill="1" applyBorder="1" applyAlignment="1">
      <alignment horizontal="center" vertical="top" wrapText="1"/>
    </xf>
    <xf numFmtId="0" fontId="5" fillId="5" borderId="5" xfId="0" applyFont="1" applyFill="1" applyBorder="1" applyAlignment="1">
      <alignment horizontal="center" vertical="top" wrapText="1"/>
    </xf>
    <xf numFmtId="0" fontId="5" fillId="5" borderId="7" xfId="0" applyFont="1" applyFill="1" applyBorder="1" applyAlignment="1">
      <alignment horizontal="center" vertical="top" wrapText="1"/>
    </xf>
    <xf numFmtId="0" fontId="4" fillId="5" borderId="10" xfId="0" applyFont="1" applyFill="1" applyBorder="1" applyAlignment="1">
      <alignment horizontal="center" vertical="top" wrapText="1"/>
    </xf>
    <xf numFmtId="0" fontId="4" fillId="5" borderId="19" xfId="0" applyFont="1" applyFill="1" applyBorder="1" applyAlignment="1">
      <alignment horizontal="center" vertical="top" wrapText="1"/>
    </xf>
    <xf numFmtId="0" fontId="4" fillId="5" borderId="11" xfId="0" applyFont="1" applyFill="1" applyBorder="1" applyAlignment="1">
      <alignment horizontal="center" vertical="top" wrapText="1"/>
    </xf>
    <xf numFmtId="0" fontId="2" fillId="5" borderId="10" xfId="0" applyFont="1" applyFill="1" applyBorder="1" applyAlignment="1">
      <alignment horizontal="center" vertical="top" wrapText="1"/>
    </xf>
    <xf numFmtId="0" fontId="2" fillId="5" borderId="19" xfId="0" applyFont="1" applyFill="1" applyBorder="1" applyAlignment="1">
      <alignment horizontal="center" vertical="top" wrapText="1"/>
    </xf>
    <xf numFmtId="0" fontId="2" fillId="5" borderId="11" xfId="0" applyFont="1" applyFill="1" applyBorder="1" applyAlignment="1">
      <alignment horizontal="center" vertical="top" wrapText="1"/>
    </xf>
    <xf numFmtId="0" fontId="4" fillId="4" borderId="10" xfId="0" applyFont="1" applyFill="1" applyBorder="1" applyAlignment="1">
      <alignment horizontal="center" vertical="top" wrapText="1"/>
    </xf>
    <xf numFmtId="0" fontId="4" fillId="4" borderId="19" xfId="0" applyFont="1" applyFill="1" applyBorder="1" applyAlignment="1">
      <alignment horizontal="center" vertical="top" wrapText="1"/>
    </xf>
    <xf numFmtId="0" fontId="4" fillId="4" borderId="11" xfId="0" applyFont="1" applyFill="1" applyBorder="1" applyAlignment="1">
      <alignment horizontal="center" vertical="top" wrapText="1"/>
    </xf>
  </cellXfs>
  <cellStyles count="2">
    <cellStyle name="Normal" xfId="0" builtinId="0"/>
    <cellStyle name="Percent" xfId="1" builtinId="5"/>
  </cellStyles>
  <dxfs count="0"/>
  <tableStyles count="0" defaultTableStyle="TableStyleMedium9" defaultPivotStyle="PivotStyleLight16"/>
  <colors>
    <mruColors>
      <color rgb="FF66FF66"/>
      <color rgb="FF00FF00"/>
      <color rgb="FF66FF33"/>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abSelected="1" view="pageBreakPreview" topLeftCell="A14" zoomScaleNormal="115" zoomScaleSheetLayoutView="100" workbookViewId="0">
      <selection activeCell="L53" sqref="L53"/>
    </sheetView>
  </sheetViews>
  <sheetFormatPr defaultRowHeight="14.25" x14ac:dyDescent="0.2"/>
  <cols>
    <col min="1" max="1" width="36.140625" style="1" bestFit="1" customWidth="1"/>
    <col min="2" max="2" width="9.5703125" style="1" bestFit="1" customWidth="1"/>
    <col min="3" max="3" width="39.5703125" style="1" customWidth="1"/>
    <col min="4" max="4" width="10" style="1" bestFit="1" customWidth="1"/>
    <col min="5" max="5" width="8" style="1" bestFit="1" customWidth="1"/>
    <col min="6" max="6" width="10" style="1" bestFit="1" customWidth="1"/>
    <col min="7" max="7" width="8" style="1" bestFit="1" customWidth="1"/>
    <col min="8" max="8" width="11.28515625" style="1" customWidth="1"/>
    <col min="9" max="9" width="9.85546875" style="1" customWidth="1"/>
    <col min="10" max="10" width="13.85546875" style="1" customWidth="1"/>
    <col min="11" max="11" width="10.42578125" style="1" bestFit="1" customWidth="1"/>
    <col min="12" max="12" width="11" style="1" bestFit="1" customWidth="1"/>
    <col min="13" max="256" width="88.42578125" style="1" customWidth="1"/>
    <col min="257" max="16384" width="9.140625" style="1"/>
  </cols>
  <sheetData>
    <row r="1" spans="1:11" s="10" customFormat="1" ht="33.75" x14ac:dyDescent="0.2">
      <c r="A1" s="41" t="s">
        <v>17</v>
      </c>
      <c r="B1" s="41"/>
      <c r="C1" s="41"/>
      <c r="D1" s="41"/>
      <c r="E1" s="41"/>
      <c r="F1" s="41"/>
      <c r="G1" s="41"/>
      <c r="H1" s="41"/>
      <c r="I1" s="41"/>
      <c r="J1" s="41"/>
      <c r="K1" s="41"/>
    </row>
    <row r="2" spans="1:11" s="11" customFormat="1" ht="23.25" x14ac:dyDescent="0.2">
      <c r="A2" s="42" t="s">
        <v>22</v>
      </c>
      <c r="B2" s="42"/>
      <c r="C2" s="42"/>
      <c r="D2" s="42"/>
      <c r="E2" s="42"/>
      <c r="F2" s="42"/>
      <c r="G2" s="42"/>
      <c r="H2" s="42"/>
      <c r="I2" s="42"/>
      <c r="J2" s="42"/>
      <c r="K2" s="42"/>
    </row>
    <row r="3" spans="1:11" x14ac:dyDescent="0.2">
      <c r="A3" s="51" t="s">
        <v>18</v>
      </c>
      <c r="B3" s="52"/>
      <c r="C3" s="52"/>
      <c r="D3" s="52"/>
      <c r="E3" s="52"/>
      <c r="F3" s="52"/>
      <c r="G3" s="52"/>
      <c r="H3" s="52"/>
      <c r="I3" s="52"/>
      <c r="J3" s="52"/>
      <c r="K3" s="53"/>
    </row>
    <row r="4" spans="1:11" ht="18" x14ac:dyDescent="0.2">
      <c r="A4" s="48" t="s">
        <v>12</v>
      </c>
      <c r="B4" s="49"/>
      <c r="C4" s="49"/>
      <c r="D4" s="49"/>
      <c r="E4" s="49"/>
      <c r="F4" s="49"/>
      <c r="G4" s="49"/>
      <c r="H4" s="49"/>
      <c r="I4" s="49"/>
      <c r="J4" s="49"/>
      <c r="K4" s="50"/>
    </row>
    <row r="5" spans="1:11" x14ac:dyDescent="0.2">
      <c r="A5" s="12" t="s">
        <v>2</v>
      </c>
      <c r="B5" s="61"/>
      <c r="C5" s="62"/>
      <c r="D5" s="37" t="s">
        <v>6</v>
      </c>
      <c r="E5" s="37"/>
      <c r="F5" s="37"/>
      <c r="G5" s="39"/>
      <c r="H5" s="39"/>
      <c r="I5" s="39"/>
      <c r="J5" s="39"/>
      <c r="K5" s="39"/>
    </row>
    <row r="6" spans="1:11" x14ac:dyDescent="0.2">
      <c r="A6" s="7" t="s">
        <v>3</v>
      </c>
      <c r="B6" s="63"/>
      <c r="C6" s="64"/>
      <c r="D6" s="38" t="s">
        <v>7</v>
      </c>
      <c r="E6" s="38"/>
      <c r="F6" s="38"/>
      <c r="G6" s="40"/>
      <c r="H6" s="40"/>
      <c r="I6" s="40"/>
      <c r="J6" s="40"/>
      <c r="K6" s="40"/>
    </row>
    <row r="7" spans="1:11" x14ac:dyDescent="0.2">
      <c r="A7" s="7" t="s">
        <v>4</v>
      </c>
      <c r="B7" s="63"/>
      <c r="C7" s="64"/>
      <c r="D7" s="38" t="s">
        <v>8</v>
      </c>
      <c r="E7" s="38"/>
      <c r="F7" s="38"/>
      <c r="G7" s="40"/>
      <c r="H7" s="40"/>
      <c r="I7" s="40"/>
      <c r="J7" s="40"/>
      <c r="K7" s="40"/>
    </row>
    <row r="8" spans="1:11" x14ac:dyDescent="0.2">
      <c r="A8" s="13" t="s">
        <v>5</v>
      </c>
      <c r="B8" s="65"/>
      <c r="C8" s="66"/>
      <c r="D8" s="47" t="s">
        <v>8</v>
      </c>
      <c r="E8" s="47"/>
      <c r="F8" s="47"/>
      <c r="G8" s="46"/>
      <c r="H8" s="46"/>
      <c r="I8" s="46"/>
      <c r="J8" s="46"/>
      <c r="K8" s="46"/>
    </row>
    <row r="9" spans="1:11" ht="15" x14ac:dyDescent="0.2">
      <c r="A9" s="54" t="s">
        <v>15</v>
      </c>
      <c r="B9" s="54"/>
      <c r="C9" s="54"/>
      <c r="D9" s="54"/>
      <c r="E9" s="54"/>
      <c r="F9" s="54"/>
      <c r="G9" s="54"/>
      <c r="H9" s="54"/>
      <c r="I9" s="54"/>
      <c r="J9" s="54"/>
      <c r="K9" s="54"/>
    </row>
    <row r="10" spans="1:11" ht="240" customHeight="1" x14ac:dyDescent="0.2">
      <c r="A10" s="55" t="s">
        <v>20</v>
      </c>
      <c r="B10" s="56"/>
      <c r="C10" s="56"/>
      <c r="D10" s="56"/>
      <c r="E10" s="56"/>
      <c r="F10" s="56"/>
      <c r="G10" s="56"/>
      <c r="H10" s="56"/>
      <c r="I10" s="56"/>
      <c r="J10" s="56"/>
      <c r="K10" s="57"/>
    </row>
    <row r="11" spans="1:11" ht="150" customHeight="1" x14ac:dyDescent="0.2">
      <c r="A11" s="58"/>
      <c r="B11" s="59"/>
      <c r="C11" s="59"/>
      <c r="D11" s="59"/>
      <c r="E11" s="59"/>
      <c r="F11" s="59"/>
      <c r="G11" s="59"/>
      <c r="H11" s="59"/>
      <c r="I11" s="59"/>
      <c r="J11" s="59"/>
      <c r="K11" s="60"/>
    </row>
    <row r="12" spans="1:11" s="26" customFormat="1" ht="4.5" customHeight="1" x14ac:dyDescent="0.2">
      <c r="A12" s="24"/>
      <c r="B12" s="24"/>
      <c r="C12" s="24"/>
      <c r="D12" s="24"/>
      <c r="E12" s="24"/>
      <c r="F12" s="24"/>
      <c r="G12" s="24"/>
      <c r="H12" s="24"/>
      <c r="I12" s="24"/>
      <c r="J12" s="24"/>
      <c r="K12" s="24"/>
    </row>
    <row r="13" spans="1:11" ht="18" x14ac:dyDescent="0.2">
      <c r="A13" s="48" t="s">
        <v>13</v>
      </c>
      <c r="B13" s="49"/>
      <c r="C13" s="49"/>
      <c r="D13" s="49"/>
      <c r="E13" s="49"/>
      <c r="F13" s="49"/>
      <c r="G13" s="49"/>
      <c r="H13" s="49"/>
      <c r="I13" s="49"/>
      <c r="J13" s="49"/>
      <c r="K13" s="50"/>
    </row>
    <row r="14" spans="1:11" x14ac:dyDescent="0.2">
      <c r="A14" s="43" t="s">
        <v>16</v>
      </c>
      <c r="B14" s="44"/>
      <c r="C14" s="44"/>
      <c r="D14" s="44"/>
      <c r="E14" s="44"/>
      <c r="F14" s="44"/>
      <c r="G14" s="44"/>
      <c r="H14" s="44"/>
      <c r="I14" s="44"/>
      <c r="J14" s="44"/>
      <c r="K14" s="45"/>
    </row>
    <row r="15" spans="1:11" ht="15" customHeight="1" x14ac:dyDescent="0.2">
      <c r="A15" s="70" t="s">
        <v>27</v>
      </c>
      <c r="B15" s="67" t="s">
        <v>1</v>
      </c>
      <c r="C15" s="67" t="s">
        <v>19</v>
      </c>
      <c r="D15" s="32" t="s">
        <v>10</v>
      </c>
      <c r="E15" s="33"/>
      <c r="F15" s="33"/>
      <c r="G15" s="34"/>
      <c r="H15" s="73" t="s">
        <v>30</v>
      </c>
      <c r="I15" s="31" t="s">
        <v>31</v>
      </c>
      <c r="J15" s="73" t="s">
        <v>14</v>
      </c>
      <c r="K15" s="73" t="s">
        <v>11</v>
      </c>
    </row>
    <row r="16" spans="1:11" ht="15" customHeight="1" x14ac:dyDescent="0.2">
      <c r="A16" s="71"/>
      <c r="B16" s="68"/>
      <c r="C16" s="68"/>
      <c r="D16" s="35" t="s">
        <v>24</v>
      </c>
      <c r="E16" s="36"/>
      <c r="F16" s="35" t="s">
        <v>25</v>
      </c>
      <c r="G16" s="36"/>
      <c r="H16" s="74"/>
      <c r="I16" s="31"/>
      <c r="J16" s="74"/>
      <c r="K16" s="74"/>
    </row>
    <row r="17" spans="1:11" ht="15" customHeight="1" x14ac:dyDescent="0.2">
      <c r="A17" s="72"/>
      <c r="B17" s="69"/>
      <c r="C17" s="69"/>
      <c r="D17" s="27" t="s">
        <v>28</v>
      </c>
      <c r="E17" s="27" t="s">
        <v>29</v>
      </c>
      <c r="F17" s="27" t="s">
        <v>28</v>
      </c>
      <c r="G17" s="27" t="s">
        <v>29</v>
      </c>
      <c r="H17" s="75"/>
      <c r="I17" s="31"/>
      <c r="J17" s="75"/>
      <c r="K17" s="75"/>
    </row>
    <row r="18" spans="1:11" s="2" customFormat="1" x14ac:dyDescent="0.2">
      <c r="A18" s="15" t="s">
        <v>9</v>
      </c>
      <c r="B18" s="14">
        <v>5</v>
      </c>
      <c r="C18" s="14">
        <v>15</v>
      </c>
      <c r="D18" s="14">
        <v>0</v>
      </c>
      <c r="E18" s="14">
        <v>1</v>
      </c>
      <c r="F18" s="14">
        <v>4</v>
      </c>
      <c r="G18" s="14">
        <v>5</v>
      </c>
      <c r="H18" s="8">
        <f>+B18*C18*(D18+F18)</f>
        <v>300</v>
      </c>
      <c r="I18" s="8">
        <f>+B18*C18*(E18+G18)</f>
        <v>450</v>
      </c>
      <c r="J18" s="8">
        <f>+MAX(H18,I18)</f>
        <v>450</v>
      </c>
      <c r="K18" s="9">
        <f t="shared" ref="K18:K51" si="0">+J18/$J$52</f>
        <v>0.55555555555555558</v>
      </c>
    </row>
    <row r="19" spans="1:11" s="2" customFormat="1" x14ac:dyDescent="0.2">
      <c r="A19" s="15" t="s">
        <v>26</v>
      </c>
      <c r="B19" s="14">
        <v>1</v>
      </c>
      <c r="C19" s="14">
        <v>60</v>
      </c>
      <c r="D19" s="14">
        <v>1</v>
      </c>
      <c r="E19" s="14">
        <v>1</v>
      </c>
      <c r="F19" s="14">
        <v>5</v>
      </c>
      <c r="G19" s="14">
        <v>3</v>
      </c>
      <c r="H19" s="8">
        <f>+B19*C19*(D19+F19)</f>
        <v>360</v>
      </c>
      <c r="I19" s="8">
        <f>+B19*C19*(E19+G19)</f>
        <v>240</v>
      </c>
      <c r="J19" s="8">
        <f>+MAX(H19,I19)</f>
        <v>360</v>
      </c>
      <c r="K19" s="9">
        <f t="shared" si="0"/>
        <v>0.44444444444444442</v>
      </c>
    </row>
    <row r="20" spans="1:11" s="2" customFormat="1" x14ac:dyDescent="0.2">
      <c r="A20" s="15"/>
      <c r="B20" s="14"/>
      <c r="C20" s="14"/>
      <c r="D20" s="14"/>
      <c r="E20" s="14"/>
      <c r="F20" s="14"/>
      <c r="G20" s="14"/>
      <c r="H20" s="8">
        <f t="shared" ref="H20:H51" si="1">+B20*C20*(D20+F20)</f>
        <v>0</v>
      </c>
      <c r="I20" s="8">
        <f t="shared" ref="I20:I51" si="2">+B20*C20*(E20+G20)</f>
        <v>0</v>
      </c>
      <c r="J20" s="8">
        <f t="shared" ref="J20:J51" si="3">+MAX(H20,I20)</f>
        <v>0</v>
      </c>
      <c r="K20" s="9">
        <f t="shared" ref="K20:K51" si="4">+J20/$J$52</f>
        <v>0</v>
      </c>
    </row>
    <row r="21" spans="1:11" s="2" customFormat="1" x14ac:dyDescent="0.2">
      <c r="A21" s="15"/>
      <c r="B21" s="14"/>
      <c r="C21" s="14"/>
      <c r="D21" s="14"/>
      <c r="E21" s="14"/>
      <c r="F21" s="14"/>
      <c r="G21" s="14"/>
      <c r="H21" s="8">
        <f t="shared" si="1"/>
        <v>0</v>
      </c>
      <c r="I21" s="8">
        <f t="shared" si="2"/>
        <v>0</v>
      </c>
      <c r="J21" s="8">
        <f t="shared" si="3"/>
        <v>0</v>
      </c>
      <c r="K21" s="9">
        <f t="shared" si="4"/>
        <v>0</v>
      </c>
    </row>
    <row r="22" spans="1:11" s="2" customFormat="1" x14ac:dyDescent="0.2">
      <c r="A22" s="15"/>
      <c r="B22" s="14"/>
      <c r="C22" s="14"/>
      <c r="D22" s="14"/>
      <c r="E22" s="14"/>
      <c r="F22" s="14"/>
      <c r="G22" s="14"/>
      <c r="H22" s="8">
        <f t="shared" si="1"/>
        <v>0</v>
      </c>
      <c r="I22" s="8">
        <f t="shared" si="2"/>
        <v>0</v>
      </c>
      <c r="J22" s="8">
        <f t="shared" si="3"/>
        <v>0</v>
      </c>
      <c r="K22" s="9">
        <f t="shared" si="4"/>
        <v>0</v>
      </c>
    </row>
    <row r="23" spans="1:11" s="2" customFormat="1" x14ac:dyDescent="0.2">
      <c r="A23" s="15"/>
      <c r="B23" s="14"/>
      <c r="C23" s="14"/>
      <c r="D23" s="14"/>
      <c r="E23" s="14"/>
      <c r="F23" s="14"/>
      <c r="G23" s="14"/>
      <c r="H23" s="8">
        <f t="shared" si="1"/>
        <v>0</v>
      </c>
      <c r="I23" s="8">
        <f t="shared" si="2"/>
        <v>0</v>
      </c>
      <c r="J23" s="8">
        <f t="shared" si="3"/>
        <v>0</v>
      </c>
      <c r="K23" s="9">
        <f t="shared" si="4"/>
        <v>0</v>
      </c>
    </row>
    <row r="24" spans="1:11" s="2" customFormat="1" x14ac:dyDescent="0.2">
      <c r="A24" s="15"/>
      <c r="B24" s="14"/>
      <c r="C24" s="14"/>
      <c r="D24" s="14"/>
      <c r="E24" s="14"/>
      <c r="F24" s="14"/>
      <c r="G24" s="14"/>
      <c r="H24" s="8">
        <f t="shared" si="1"/>
        <v>0</v>
      </c>
      <c r="I24" s="8">
        <f t="shared" si="2"/>
        <v>0</v>
      </c>
      <c r="J24" s="8">
        <f t="shared" si="3"/>
        <v>0</v>
      </c>
      <c r="K24" s="9">
        <f t="shared" si="4"/>
        <v>0</v>
      </c>
    </row>
    <row r="25" spans="1:11" s="2" customFormat="1" x14ac:dyDescent="0.2">
      <c r="A25" s="15"/>
      <c r="B25" s="14"/>
      <c r="C25" s="14"/>
      <c r="D25" s="14"/>
      <c r="E25" s="14"/>
      <c r="F25" s="14"/>
      <c r="G25" s="14"/>
      <c r="H25" s="8">
        <f t="shared" si="1"/>
        <v>0</v>
      </c>
      <c r="I25" s="8">
        <f t="shared" si="2"/>
        <v>0</v>
      </c>
      <c r="J25" s="8">
        <f t="shared" si="3"/>
        <v>0</v>
      </c>
      <c r="K25" s="9">
        <f t="shared" si="4"/>
        <v>0</v>
      </c>
    </row>
    <row r="26" spans="1:11" s="2" customFormat="1" x14ac:dyDescent="0.2">
      <c r="A26" s="15"/>
      <c r="B26" s="14"/>
      <c r="C26" s="14"/>
      <c r="D26" s="14"/>
      <c r="E26" s="14"/>
      <c r="F26" s="14"/>
      <c r="G26" s="14"/>
      <c r="H26" s="8">
        <f t="shared" si="1"/>
        <v>0</v>
      </c>
      <c r="I26" s="8">
        <f t="shared" si="2"/>
        <v>0</v>
      </c>
      <c r="J26" s="8">
        <f t="shared" si="3"/>
        <v>0</v>
      </c>
      <c r="K26" s="9">
        <f t="shared" si="4"/>
        <v>0</v>
      </c>
    </row>
    <row r="27" spans="1:11" s="2" customFormat="1" x14ac:dyDescent="0.2">
      <c r="A27" s="15"/>
      <c r="B27" s="14"/>
      <c r="C27" s="14"/>
      <c r="D27" s="14"/>
      <c r="E27" s="14"/>
      <c r="F27" s="14"/>
      <c r="G27" s="14"/>
      <c r="H27" s="8">
        <f t="shared" si="1"/>
        <v>0</v>
      </c>
      <c r="I27" s="8">
        <f t="shared" si="2"/>
        <v>0</v>
      </c>
      <c r="J27" s="8">
        <f t="shared" si="3"/>
        <v>0</v>
      </c>
      <c r="K27" s="9">
        <f t="shared" si="4"/>
        <v>0</v>
      </c>
    </row>
    <row r="28" spans="1:11" s="2" customFormat="1" x14ac:dyDescent="0.2">
      <c r="A28" s="15"/>
      <c r="B28" s="14"/>
      <c r="C28" s="14"/>
      <c r="D28" s="14"/>
      <c r="E28" s="14"/>
      <c r="F28" s="14"/>
      <c r="G28" s="14"/>
      <c r="H28" s="8">
        <f t="shared" si="1"/>
        <v>0</v>
      </c>
      <c r="I28" s="8">
        <f t="shared" si="2"/>
        <v>0</v>
      </c>
      <c r="J28" s="8">
        <f t="shared" si="3"/>
        <v>0</v>
      </c>
      <c r="K28" s="9">
        <f t="shared" si="4"/>
        <v>0</v>
      </c>
    </row>
    <row r="29" spans="1:11" s="2" customFormat="1" x14ac:dyDescent="0.2">
      <c r="A29" s="15"/>
      <c r="B29" s="14"/>
      <c r="C29" s="14"/>
      <c r="D29" s="14"/>
      <c r="E29" s="14"/>
      <c r="F29" s="14"/>
      <c r="G29" s="14"/>
      <c r="H29" s="8">
        <f t="shared" si="1"/>
        <v>0</v>
      </c>
      <c r="I29" s="8">
        <f t="shared" si="2"/>
        <v>0</v>
      </c>
      <c r="J29" s="8">
        <f t="shared" si="3"/>
        <v>0</v>
      </c>
      <c r="K29" s="9">
        <f t="shared" si="4"/>
        <v>0</v>
      </c>
    </row>
    <row r="30" spans="1:11" s="2" customFormat="1" x14ac:dyDescent="0.2">
      <c r="A30" s="15"/>
      <c r="B30" s="14"/>
      <c r="C30" s="14"/>
      <c r="D30" s="14"/>
      <c r="E30" s="14"/>
      <c r="F30" s="14"/>
      <c r="G30" s="14"/>
      <c r="H30" s="8">
        <f t="shared" si="1"/>
        <v>0</v>
      </c>
      <c r="I30" s="8">
        <f t="shared" si="2"/>
        <v>0</v>
      </c>
      <c r="J30" s="8">
        <f t="shared" si="3"/>
        <v>0</v>
      </c>
      <c r="K30" s="9">
        <f t="shared" si="4"/>
        <v>0</v>
      </c>
    </row>
    <row r="31" spans="1:11" s="2" customFormat="1" x14ac:dyDescent="0.2">
      <c r="A31" s="15"/>
      <c r="B31" s="14"/>
      <c r="C31" s="14"/>
      <c r="D31" s="14"/>
      <c r="E31" s="14"/>
      <c r="F31" s="14"/>
      <c r="G31" s="14"/>
      <c r="H31" s="8">
        <f t="shared" si="1"/>
        <v>0</v>
      </c>
      <c r="I31" s="8">
        <f t="shared" si="2"/>
        <v>0</v>
      </c>
      <c r="J31" s="8">
        <f t="shared" si="3"/>
        <v>0</v>
      </c>
      <c r="K31" s="9">
        <f t="shared" si="4"/>
        <v>0</v>
      </c>
    </row>
    <row r="32" spans="1:11" s="2" customFormat="1" x14ac:dyDescent="0.2">
      <c r="A32" s="15"/>
      <c r="B32" s="14"/>
      <c r="C32" s="14"/>
      <c r="D32" s="14"/>
      <c r="E32" s="14"/>
      <c r="F32" s="14"/>
      <c r="G32" s="14"/>
      <c r="H32" s="8">
        <f t="shared" si="1"/>
        <v>0</v>
      </c>
      <c r="I32" s="8">
        <f t="shared" si="2"/>
        <v>0</v>
      </c>
      <c r="J32" s="8">
        <f t="shared" si="3"/>
        <v>0</v>
      </c>
      <c r="K32" s="9">
        <f t="shared" si="4"/>
        <v>0</v>
      </c>
    </row>
    <row r="33" spans="1:11" s="2" customFormat="1" x14ac:dyDescent="0.2">
      <c r="A33" s="15"/>
      <c r="B33" s="14"/>
      <c r="C33" s="14"/>
      <c r="D33" s="14"/>
      <c r="E33" s="14"/>
      <c r="F33" s="14"/>
      <c r="G33" s="14"/>
      <c r="H33" s="8">
        <f t="shared" si="1"/>
        <v>0</v>
      </c>
      <c r="I33" s="8">
        <f t="shared" si="2"/>
        <v>0</v>
      </c>
      <c r="J33" s="8">
        <f t="shared" si="3"/>
        <v>0</v>
      </c>
      <c r="K33" s="9">
        <f t="shared" si="4"/>
        <v>0</v>
      </c>
    </row>
    <row r="34" spans="1:11" s="2" customFormat="1" x14ac:dyDescent="0.2">
      <c r="A34" s="15"/>
      <c r="B34" s="14"/>
      <c r="C34" s="14"/>
      <c r="D34" s="14"/>
      <c r="E34" s="14"/>
      <c r="F34" s="14"/>
      <c r="G34" s="14"/>
      <c r="H34" s="8">
        <f t="shared" si="1"/>
        <v>0</v>
      </c>
      <c r="I34" s="8">
        <f t="shared" si="2"/>
        <v>0</v>
      </c>
      <c r="J34" s="8">
        <f t="shared" si="3"/>
        <v>0</v>
      </c>
      <c r="K34" s="9">
        <f t="shared" si="4"/>
        <v>0</v>
      </c>
    </row>
    <row r="35" spans="1:11" s="2" customFormat="1" ht="15" x14ac:dyDescent="0.2">
      <c r="A35" s="16"/>
      <c r="B35" s="17"/>
      <c r="C35" s="17"/>
      <c r="D35" s="17"/>
      <c r="E35" s="17"/>
      <c r="F35" s="17"/>
      <c r="G35" s="17"/>
      <c r="H35" s="8">
        <f t="shared" si="1"/>
        <v>0</v>
      </c>
      <c r="I35" s="8">
        <f t="shared" si="2"/>
        <v>0</v>
      </c>
      <c r="J35" s="8">
        <f t="shared" si="3"/>
        <v>0</v>
      </c>
      <c r="K35" s="9">
        <f t="shared" si="4"/>
        <v>0</v>
      </c>
    </row>
    <row r="36" spans="1:11" s="2" customFormat="1" ht="15" x14ac:dyDescent="0.2">
      <c r="A36" s="18"/>
      <c r="B36" s="17"/>
      <c r="C36" s="17"/>
      <c r="D36" s="17"/>
      <c r="E36" s="17"/>
      <c r="F36" s="17"/>
      <c r="G36" s="17"/>
      <c r="H36" s="8">
        <f t="shared" si="1"/>
        <v>0</v>
      </c>
      <c r="I36" s="8">
        <f t="shared" si="2"/>
        <v>0</v>
      </c>
      <c r="J36" s="8">
        <f t="shared" si="3"/>
        <v>0</v>
      </c>
      <c r="K36" s="9">
        <f t="shared" si="4"/>
        <v>0</v>
      </c>
    </row>
    <row r="37" spans="1:11" s="2" customFormat="1" x14ac:dyDescent="0.2">
      <c r="A37" s="15"/>
      <c r="B37" s="14"/>
      <c r="C37" s="14"/>
      <c r="D37" s="14"/>
      <c r="E37" s="14"/>
      <c r="F37" s="14"/>
      <c r="G37" s="14"/>
      <c r="H37" s="8">
        <f t="shared" si="1"/>
        <v>0</v>
      </c>
      <c r="I37" s="8">
        <f t="shared" si="2"/>
        <v>0</v>
      </c>
      <c r="J37" s="8">
        <f t="shared" si="3"/>
        <v>0</v>
      </c>
      <c r="K37" s="9">
        <f t="shared" si="4"/>
        <v>0</v>
      </c>
    </row>
    <row r="38" spans="1:11" s="2" customFormat="1" x14ac:dyDescent="0.2">
      <c r="A38" s="15"/>
      <c r="B38" s="14"/>
      <c r="C38" s="14"/>
      <c r="D38" s="14"/>
      <c r="E38" s="14"/>
      <c r="F38" s="14"/>
      <c r="G38" s="14"/>
      <c r="H38" s="8">
        <f t="shared" si="1"/>
        <v>0</v>
      </c>
      <c r="I38" s="8">
        <f t="shared" si="2"/>
        <v>0</v>
      </c>
      <c r="J38" s="8">
        <f t="shared" si="3"/>
        <v>0</v>
      </c>
      <c r="K38" s="9">
        <f t="shared" si="4"/>
        <v>0</v>
      </c>
    </row>
    <row r="39" spans="1:11" s="2" customFormat="1" x14ac:dyDescent="0.2">
      <c r="A39" s="15"/>
      <c r="B39" s="14"/>
      <c r="C39" s="14"/>
      <c r="D39" s="14"/>
      <c r="E39" s="14"/>
      <c r="F39" s="14"/>
      <c r="G39" s="14"/>
      <c r="H39" s="8">
        <f t="shared" si="1"/>
        <v>0</v>
      </c>
      <c r="I39" s="8">
        <f t="shared" si="2"/>
        <v>0</v>
      </c>
      <c r="J39" s="8">
        <f t="shared" si="3"/>
        <v>0</v>
      </c>
      <c r="K39" s="9">
        <f t="shared" si="4"/>
        <v>0</v>
      </c>
    </row>
    <row r="40" spans="1:11" s="2" customFormat="1" x14ac:dyDescent="0.2">
      <c r="A40" s="15"/>
      <c r="B40" s="14"/>
      <c r="C40" s="14"/>
      <c r="D40" s="14"/>
      <c r="E40" s="14"/>
      <c r="F40" s="14"/>
      <c r="G40" s="14"/>
      <c r="H40" s="8">
        <f t="shared" si="1"/>
        <v>0</v>
      </c>
      <c r="I40" s="8">
        <f t="shared" si="2"/>
        <v>0</v>
      </c>
      <c r="J40" s="8">
        <f t="shared" si="3"/>
        <v>0</v>
      </c>
      <c r="K40" s="9">
        <f t="shared" si="4"/>
        <v>0</v>
      </c>
    </row>
    <row r="41" spans="1:11" s="2" customFormat="1" x14ac:dyDescent="0.2">
      <c r="A41" s="15"/>
      <c r="B41" s="14"/>
      <c r="C41" s="14"/>
      <c r="D41" s="14"/>
      <c r="E41" s="14"/>
      <c r="F41" s="14"/>
      <c r="G41" s="14"/>
      <c r="H41" s="8">
        <f t="shared" si="1"/>
        <v>0</v>
      </c>
      <c r="I41" s="8">
        <f t="shared" si="2"/>
        <v>0</v>
      </c>
      <c r="J41" s="8">
        <f t="shared" si="3"/>
        <v>0</v>
      </c>
      <c r="K41" s="9">
        <f t="shared" si="4"/>
        <v>0</v>
      </c>
    </row>
    <row r="42" spans="1:11" s="2" customFormat="1" x14ac:dyDescent="0.2">
      <c r="A42" s="15"/>
      <c r="B42" s="14"/>
      <c r="C42" s="14"/>
      <c r="D42" s="14"/>
      <c r="E42" s="14"/>
      <c r="F42" s="14"/>
      <c r="G42" s="14"/>
      <c r="H42" s="8">
        <f t="shared" si="1"/>
        <v>0</v>
      </c>
      <c r="I42" s="8">
        <f t="shared" si="2"/>
        <v>0</v>
      </c>
      <c r="J42" s="8">
        <f t="shared" si="3"/>
        <v>0</v>
      </c>
      <c r="K42" s="9">
        <f t="shared" si="4"/>
        <v>0</v>
      </c>
    </row>
    <row r="43" spans="1:11" s="2" customFormat="1" x14ac:dyDescent="0.2">
      <c r="A43" s="19"/>
      <c r="B43" s="20"/>
      <c r="C43" s="20"/>
      <c r="D43" s="20"/>
      <c r="E43" s="20"/>
      <c r="F43" s="20"/>
      <c r="G43" s="20"/>
      <c r="H43" s="8">
        <f t="shared" si="1"/>
        <v>0</v>
      </c>
      <c r="I43" s="8">
        <f t="shared" si="2"/>
        <v>0</v>
      </c>
      <c r="J43" s="8">
        <f t="shared" si="3"/>
        <v>0</v>
      </c>
      <c r="K43" s="9">
        <f t="shared" si="4"/>
        <v>0</v>
      </c>
    </row>
    <row r="44" spans="1:11" s="2" customFormat="1" x14ac:dyDescent="0.2">
      <c r="A44" s="19"/>
      <c r="B44" s="14"/>
      <c r="C44" s="14"/>
      <c r="D44" s="14"/>
      <c r="E44" s="14"/>
      <c r="F44" s="14"/>
      <c r="G44" s="14"/>
      <c r="H44" s="8">
        <f t="shared" si="1"/>
        <v>0</v>
      </c>
      <c r="I44" s="8">
        <f t="shared" si="2"/>
        <v>0</v>
      </c>
      <c r="J44" s="8">
        <f t="shared" si="3"/>
        <v>0</v>
      </c>
      <c r="K44" s="9">
        <f t="shared" si="4"/>
        <v>0</v>
      </c>
    </row>
    <row r="45" spans="1:11" s="2" customFormat="1" ht="15" x14ac:dyDescent="0.2">
      <c r="A45" s="16"/>
      <c r="B45" s="21"/>
      <c r="C45" s="21"/>
      <c r="D45" s="21"/>
      <c r="E45" s="21"/>
      <c r="F45" s="21"/>
      <c r="G45" s="21"/>
      <c r="H45" s="8">
        <f t="shared" si="1"/>
        <v>0</v>
      </c>
      <c r="I45" s="8">
        <f t="shared" si="2"/>
        <v>0</v>
      </c>
      <c r="J45" s="8">
        <f t="shared" si="3"/>
        <v>0</v>
      </c>
      <c r="K45" s="9">
        <f t="shared" si="4"/>
        <v>0</v>
      </c>
    </row>
    <row r="46" spans="1:11" s="2" customFormat="1" ht="15" x14ac:dyDescent="0.2">
      <c r="A46" s="22"/>
      <c r="B46" s="17"/>
      <c r="C46" s="17"/>
      <c r="D46" s="17"/>
      <c r="E46" s="17"/>
      <c r="F46" s="17"/>
      <c r="G46" s="17"/>
      <c r="H46" s="8">
        <f t="shared" si="1"/>
        <v>0</v>
      </c>
      <c r="I46" s="8">
        <f t="shared" si="2"/>
        <v>0</v>
      </c>
      <c r="J46" s="8">
        <f t="shared" si="3"/>
        <v>0</v>
      </c>
      <c r="K46" s="9">
        <f t="shared" si="4"/>
        <v>0</v>
      </c>
    </row>
    <row r="47" spans="1:11" s="2" customFormat="1" x14ac:dyDescent="0.2">
      <c r="A47" s="15"/>
      <c r="B47" s="14"/>
      <c r="C47" s="14"/>
      <c r="D47" s="14"/>
      <c r="E47" s="14"/>
      <c r="F47" s="14"/>
      <c r="G47" s="14"/>
      <c r="H47" s="8">
        <f t="shared" si="1"/>
        <v>0</v>
      </c>
      <c r="I47" s="8">
        <f t="shared" si="2"/>
        <v>0</v>
      </c>
      <c r="J47" s="8">
        <f t="shared" si="3"/>
        <v>0</v>
      </c>
      <c r="K47" s="9">
        <f t="shared" si="4"/>
        <v>0</v>
      </c>
    </row>
    <row r="48" spans="1:11" s="2" customFormat="1" x14ac:dyDescent="0.2">
      <c r="A48" s="15"/>
      <c r="B48" s="14"/>
      <c r="C48" s="14"/>
      <c r="D48" s="14"/>
      <c r="E48" s="14"/>
      <c r="F48" s="14"/>
      <c r="G48" s="14"/>
      <c r="H48" s="8">
        <f t="shared" si="1"/>
        <v>0</v>
      </c>
      <c r="I48" s="8">
        <f t="shared" si="2"/>
        <v>0</v>
      </c>
      <c r="J48" s="8">
        <f t="shared" si="3"/>
        <v>0</v>
      </c>
      <c r="K48" s="9">
        <f t="shared" si="4"/>
        <v>0</v>
      </c>
    </row>
    <row r="49" spans="1:11" s="2" customFormat="1" x14ac:dyDescent="0.2">
      <c r="A49" s="15"/>
      <c r="B49" s="14"/>
      <c r="C49" s="14"/>
      <c r="D49" s="14"/>
      <c r="E49" s="14"/>
      <c r="F49" s="14"/>
      <c r="G49" s="14"/>
      <c r="H49" s="8">
        <f t="shared" si="1"/>
        <v>0</v>
      </c>
      <c r="I49" s="8">
        <f t="shared" si="2"/>
        <v>0</v>
      </c>
      <c r="J49" s="8">
        <f t="shared" si="3"/>
        <v>0</v>
      </c>
      <c r="K49" s="9">
        <f t="shared" si="4"/>
        <v>0</v>
      </c>
    </row>
    <row r="50" spans="1:11" s="2" customFormat="1" x14ac:dyDescent="0.2">
      <c r="A50" s="15"/>
      <c r="B50" s="14"/>
      <c r="C50" s="14"/>
      <c r="D50" s="14"/>
      <c r="E50" s="14"/>
      <c r="F50" s="14"/>
      <c r="G50" s="14"/>
      <c r="H50" s="8">
        <f t="shared" si="1"/>
        <v>0</v>
      </c>
      <c r="I50" s="8">
        <f t="shared" si="2"/>
        <v>0</v>
      </c>
      <c r="J50" s="8">
        <f t="shared" si="3"/>
        <v>0</v>
      </c>
      <c r="K50" s="9">
        <f t="shared" si="4"/>
        <v>0</v>
      </c>
    </row>
    <row r="51" spans="1:11" s="2" customFormat="1" x14ac:dyDescent="0.2">
      <c r="A51" s="15"/>
      <c r="B51" s="14"/>
      <c r="C51" s="14"/>
      <c r="D51" s="14"/>
      <c r="E51" s="14"/>
      <c r="F51" s="14"/>
      <c r="G51" s="14"/>
      <c r="H51" s="8">
        <f t="shared" si="1"/>
        <v>0</v>
      </c>
      <c r="I51" s="8">
        <f t="shared" si="2"/>
        <v>0</v>
      </c>
      <c r="J51" s="8">
        <f t="shared" si="3"/>
        <v>0</v>
      </c>
      <c r="K51" s="9">
        <f t="shared" si="4"/>
        <v>0</v>
      </c>
    </row>
    <row r="52" spans="1:11" s="6" customFormat="1" ht="15.75" thickBot="1" x14ac:dyDescent="0.25">
      <c r="A52" s="23" t="s">
        <v>0</v>
      </c>
      <c r="B52" s="3">
        <f>SUM(B18:B51)</f>
        <v>6</v>
      </c>
      <c r="C52" s="3">
        <f>SUM(C18:C51)</f>
        <v>75</v>
      </c>
      <c r="D52" s="3"/>
      <c r="E52" s="3"/>
      <c r="F52" s="3"/>
      <c r="G52" s="3"/>
      <c r="H52" s="3">
        <f>SUM(H18:H51)</f>
        <v>660</v>
      </c>
      <c r="I52" s="3">
        <f>SUM(I18:I51)</f>
        <v>690</v>
      </c>
      <c r="J52" s="4">
        <f>SUM(J18:J51)</f>
        <v>810</v>
      </c>
      <c r="K52" s="5">
        <f>SUM(K18:K51)</f>
        <v>1</v>
      </c>
    </row>
    <row r="53" spans="1:11" ht="186" thickTop="1" x14ac:dyDescent="0.2">
      <c r="A53" s="25" t="s">
        <v>21</v>
      </c>
      <c r="B53" s="28"/>
      <c r="C53" s="29"/>
      <c r="D53" s="29"/>
      <c r="E53" s="29"/>
      <c r="F53" s="29"/>
      <c r="G53" s="29"/>
      <c r="H53" s="29"/>
      <c r="I53" s="29"/>
      <c r="J53" s="29"/>
      <c r="K53" s="30"/>
    </row>
    <row r="54" spans="1:11" ht="185.25" x14ac:dyDescent="0.2">
      <c r="A54" s="25" t="s">
        <v>23</v>
      </c>
      <c r="B54" s="28"/>
      <c r="C54" s="29"/>
      <c r="D54" s="29"/>
      <c r="E54" s="29"/>
      <c r="F54" s="29"/>
      <c r="G54" s="29"/>
      <c r="H54" s="29"/>
      <c r="I54" s="29"/>
      <c r="J54" s="29"/>
      <c r="K54" s="30"/>
    </row>
  </sheetData>
  <mergeCells count="32">
    <mergeCell ref="B54:K54"/>
    <mergeCell ref="A1:K1"/>
    <mergeCell ref="A2:K2"/>
    <mergeCell ref="A14:K14"/>
    <mergeCell ref="G8:K8"/>
    <mergeCell ref="D8:F8"/>
    <mergeCell ref="A13:K13"/>
    <mergeCell ref="A3:K3"/>
    <mergeCell ref="A4:K4"/>
    <mergeCell ref="A9:K9"/>
    <mergeCell ref="G7:K7"/>
    <mergeCell ref="A10:K11"/>
    <mergeCell ref="B5:C5"/>
    <mergeCell ref="B6:C6"/>
    <mergeCell ref="B7:C7"/>
    <mergeCell ref="B8:C8"/>
    <mergeCell ref="D5:F5"/>
    <mergeCell ref="D6:F6"/>
    <mergeCell ref="D7:F7"/>
    <mergeCell ref="G5:K5"/>
    <mergeCell ref="G6:K6"/>
    <mergeCell ref="B53:K53"/>
    <mergeCell ref="H15:H17"/>
    <mergeCell ref="I15:I17"/>
    <mergeCell ref="D15:G15"/>
    <mergeCell ref="D16:E16"/>
    <mergeCell ref="F16:G16"/>
    <mergeCell ref="C15:C17"/>
    <mergeCell ref="B15:B17"/>
    <mergeCell ref="A15:A17"/>
    <mergeCell ref="J15:J17"/>
    <mergeCell ref="K15:K17"/>
  </mergeCells>
  <printOptions horizontalCentered="1"/>
  <pageMargins left="0.19685039370078741" right="0.19685039370078741" top="0.19685039370078741" bottom="0.19685039370078741" header="0.19685039370078741" footer="0.19685039370078741"/>
  <pageSetup paperSize="9" scale="86" fitToHeight="2" orientation="landscape" r:id="rId1"/>
  <headerFooter alignWithMargins="0"/>
  <rowBreaks count="1" manualBreakCount="1">
    <brk id="1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Energy Consumption Profile</vt:lpstr>
      <vt:lpstr>'Energy Consumption Profile'!Print_Area</vt:lpstr>
    </vt:vector>
  </TitlesOfParts>
  <Company>Private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Tihan</cp:lastModifiedBy>
  <cp:lastPrinted>2014-02-14T10:56:20Z</cp:lastPrinted>
  <dcterms:created xsi:type="dcterms:W3CDTF">2006-06-14T06:09:18Z</dcterms:created>
  <dcterms:modified xsi:type="dcterms:W3CDTF">2014-02-14T11:36:23Z</dcterms:modified>
</cp:coreProperties>
</file>